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hydro development - all" sheetId="1" r:id="rId1"/>
  </sheets>
  <definedNames>
    <definedName name="_xlnm.Print_Titles" localSheetId="0">'hydro development - all'!$1:$4</definedName>
  </definedNames>
  <calcPr fullCalcOnLoad="1"/>
</workbook>
</file>

<file path=xl/sharedStrings.xml><?xml version="1.0" encoding="utf-8"?>
<sst xmlns="http://schemas.openxmlformats.org/spreadsheetml/2006/main" count="201" uniqueCount="192">
  <si>
    <t>In operation</t>
  </si>
  <si>
    <t>Under construction</t>
  </si>
  <si>
    <t>Planned</t>
  </si>
  <si>
    <t>Capacity</t>
  </si>
  <si>
    <t>Probable annual generation</t>
  </si>
  <si>
    <t>MW</t>
  </si>
  <si>
    <t>GWh</t>
  </si>
  <si>
    <t>Algeria</t>
  </si>
  <si>
    <t>Angola</t>
  </si>
  <si>
    <t>Benin</t>
  </si>
  <si>
    <t>Burkina Faso</t>
  </si>
  <si>
    <t>Burundi</t>
  </si>
  <si>
    <t>Cameroon</t>
  </si>
  <si>
    <t>Central African Republic</t>
  </si>
  <si>
    <t>Chad</t>
  </si>
  <si>
    <t>Comoros</t>
  </si>
  <si>
    <t>Congo (Brazzaville)</t>
  </si>
  <si>
    <t>Congo (Democratic Rep.)</t>
  </si>
  <si>
    <t>Côte d'Ivoire</t>
  </si>
  <si>
    <t>Egypt (Arab Rep.)</t>
  </si>
  <si>
    <t>Equatorial Guinea</t>
  </si>
  <si>
    <t>Ethiopia</t>
  </si>
  <si>
    <t>Gabon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</si>
  <si>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</si>
  <si>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</si>
  <si>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</si>
  <si>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</si>
  <si>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</si>
  <si>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</si>
  <si>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</si>
  <si>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</si>
  <si>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</si>
  <si>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</si>
  <si>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</si>
  <si>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</si>
  <si>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</si>
  <si>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</si>
  <si>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</si>
  <si>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</si>
  <si>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Réunion</t>
  </si>
  <si>
    <t>Rwanda</t>
  </si>
  <si>
    <t>São Tomé &amp; Príncipe</t>
  </si>
  <si>
    <t>Senegal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</si>
  <si>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</si>
  <si>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</si>
  <si>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</si>
  <si>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</si>
  <si>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</si>
  <si>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</si>
  <si>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</si>
  <si>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</si>
  <si>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</si>
  <si>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</si>
  <si>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</si>
  <si>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 Africa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</si>
  <si>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</si>
  <si>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</si>
  <si>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</si>
  <si>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</si>
  <si>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</si>
  <si>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</si>
  <si>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</si>
  <si>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Greenland</t>
  </si>
  <si>
    <t>Grenada</t>
  </si>
  <si>
    <t>Guadeloupe</t>
  </si>
  <si>
    <t>Guatemala</t>
  </si>
  <si>
    <t>Haiti</t>
  </si>
  <si>
    <t>Honduras</t>
  </si>
  <si>
    <t>Jamaica</t>
  </si>
  <si>
    <t>Mexico</t>
  </si>
  <si>
    <t>Nicaragua</t>
  </si>
  <si>
    <t>Panama</t>
  </si>
  <si>
    <t>Puerto Rico</t>
  </si>
  <si>
    <t>St Vincent &amp; the Grenadines</t>
  </si>
  <si>
    <t>United States of America</t>
  </si>
  <si>
    <t>Total North America</t>
  </si>
  <si>
    <t>Argentina</t>
  </si>
  <si>
    <t>Bolivia</t>
  </si>
  <si>
    <t>Brazil</t>
  </si>
  <si>
    <t>Chile</t>
  </si>
  <si>
    <t>Colombia</t>
  </si>
  <si>
    <t>Ecuador</t>
  </si>
  <si>
    <t>N</t>
  </si>
  <si>
    <t>French Guiana</t>
  </si>
  <si>
    <t>Guyana</t>
  </si>
  <si>
    <t>Paraguay</t>
  </si>
  <si>
    <t>Peru</t>
  </si>
  <si>
    <t>Surinam</t>
  </si>
  <si>
    <t>Uruguay</t>
  </si>
  <si>
    <t>Venezuela</t>
  </si>
  <si>
    <t>Total South America</t>
  </si>
  <si>
    <t>Afghanistan</t>
  </si>
  <si>
    <t>Armenia</t>
  </si>
  <si>
    <t>Azerbaijan</t>
  </si>
  <si>
    <t>Bangladesh</t>
  </si>
  <si>
    <t>Bhutan</t>
  </si>
  <si>
    <t>Cambodia</t>
  </si>
  <si>
    <t>China</t>
  </si>
  <si>
    <t>Cyprus</t>
  </si>
  <si>
    <t>Georgia</t>
  </si>
  <si>
    <t>India</t>
  </si>
  <si>
    <t>Indonesia</t>
  </si>
  <si>
    <t>Japan</t>
  </si>
  <si>
    <t>Kazakhstan</t>
  </si>
  <si>
    <t>Korea (Democratic People's Rep.)</t>
  </si>
  <si>
    <t>Korea (Republic)</t>
  </si>
  <si>
    <t>Kyrgyzstan</t>
  </si>
  <si>
    <t>Laos</t>
  </si>
  <si>
    <t>Malaysia</t>
  </si>
  <si>
    <t>Mongolia</t>
  </si>
  <si>
    <t>Myanmar (Burma)</t>
  </si>
  <si>
    <t>Nepal</t>
  </si>
  <si>
    <t>Pakistan</t>
  </si>
  <si>
    <t>Philippines</t>
  </si>
  <si>
    <t>Sri Lanka</t>
  </si>
  <si>
    <t>Taiwan, China</t>
  </si>
  <si>
    <t>Tajikistan</t>
  </si>
  <si>
    <t>Thailand</t>
  </si>
  <si>
    <t>Turkey</t>
  </si>
  <si>
    <t>Turkmenistan</t>
  </si>
  <si>
    <t>Uzbekistan</t>
  </si>
  <si>
    <t>Vietnam</t>
  </si>
  <si>
    <t>Total Asia</t>
  </si>
  <si>
    <t>Albania</t>
  </si>
  <si>
    <t>Austria</t>
  </si>
  <si>
    <t>Belarus</t>
  </si>
  <si>
    <t>Belgium</t>
  </si>
  <si>
    <t>Bosnia-Herzogovina</t>
  </si>
  <si>
    <t>Bulgaria</t>
  </si>
  <si>
    <t>Croatia</t>
  </si>
  <si>
    <t>Czech Republic</t>
  </si>
  <si>
    <t>Denmark</t>
  </si>
  <si>
    <t>Estonia</t>
  </si>
  <si>
    <t>Faroe Islands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</si>
  <si>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</si>
  <si>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</si>
  <si>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</si>
  <si>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</si>
  <si>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</si>
  <si>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</si>
  <si>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</si>
  <si>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</si>
  <si>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</si>
  <si>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</si>
  <si>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</si>
  <si>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Moldova</t>
  </si>
  <si>
    <t>Netherlands</t>
  </si>
  <si>
    <t>Norway</t>
  </si>
  <si>
    <t>Poland</t>
  </si>
  <si>
    <t>Portugal</t>
  </si>
  <si>
    <t>Romania</t>
  </si>
  <si>
    <t>Russian Federation</t>
  </si>
  <si>
    <t>Serbia, Montenegro</t>
  </si>
  <si>
    <t>Slovakia</t>
  </si>
  <si>
    <t>Slovenia</t>
  </si>
  <si>
    <t>Spain</t>
  </si>
  <si>
    <t>Sweden</t>
  </si>
  <si>
    <t>Switzerland</t>
  </si>
  <si>
    <t>Ukraine</t>
  </si>
  <si>
    <t>United Kingdom</t>
  </si>
  <si>
    <t>Total Europe</t>
  </si>
  <si>
    <t>Iran (Islamic Rep.)</t>
  </si>
  <si>
    <t>Iraq</t>
  </si>
  <si>
    <t>Israel</t>
  </si>
  <si>
    <t>Jordan</t>
  </si>
  <si>
    <t>Lebanon</t>
  </si>
  <si>
    <t>Syria (Arab Rep.)</t>
  </si>
  <si>
    <t>Total Middle East</t>
  </si>
  <si>
    <t>Australia</t>
  </si>
  <si>
    <t>Fiji</t>
  </si>
  <si>
    <t>French Polynesia</t>
  </si>
  <si>
    <t>New Caledonia</t>
  </si>
  <si>
    <t>New Zealand</t>
  </si>
  <si>
    <t>Palau</t>
  </si>
  <si>
    <t>Papua New Guinea</t>
  </si>
  <si>
    <t>Solomon Islands</t>
  </si>
  <si>
    <t>Western Samoa</t>
  </si>
  <si>
    <t>Total Oceania</t>
  </si>
  <si>
    <t>TOTAL WORLD</t>
  </si>
  <si>
    <t>Table 7.2 Hydropower: status of development at end-1999 (all schemes)</t>
  </si>
  <si>
    <t>Actual generation in 1999</t>
  </si>
  <si>
    <t>FYR Macedonia</t>
  </si>
  <si>
    <t>Vanuatu</t>
  </si>
  <si>
    <t>Notes:</t>
  </si>
  <si>
    <r>
      <t xml:space="preserve">on Hydropower &amp; Dams, Aqua~Media International; </t>
    </r>
    <r>
      <rPr>
        <i/>
        <sz val="8"/>
        <rFont val="Arial"/>
        <family val="2"/>
      </rPr>
      <t>Energy Statistics Yearbook 1997</t>
    </r>
    <r>
      <rPr>
        <sz val="8"/>
        <rFont val="Arial"/>
        <family val="2"/>
      </rPr>
      <t>, United Nations; national and international</t>
    </r>
  </si>
  <si>
    <t>do not cover all countries, regional and global totals are not shown for these categories</t>
  </si>
  <si>
    <t>published sources; estimates by the editors</t>
  </si>
  <si>
    <t xml:space="preserve">2. As the data available on the probable annual generation of capacity under construction, and on planned capacity and generation, </t>
  </si>
  <si>
    <t>3. Data on planned capacity and generation are as reported by WEC Member Committees</t>
  </si>
  <si>
    <r>
      <t>4. Sources: WEC Member Committees, 2000/2001; H</t>
    </r>
    <r>
      <rPr>
        <i/>
        <sz val="8"/>
        <rFont val="Arial"/>
        <family val="2"/>
      </rPr>
      <t>ydropower &amp; Dams World Atlas 2001</t>
    </r>
    <r>
      <rPr>
        <sz val="8"/>
        <rFont val="Arial"/>
        <family val="2"/>
      </rPr>
      <t>, supplement to The International Journal</t>
    </r>
  </si>
  <si>
    <t>1. A quantification of hydropower development is not available for Chad, Guinea-Bissau, Liberia, Niger,</t>
  </si>
  <si>
    <t>Grenada and Turkmenistan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</si>
</sst>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\ 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7.28125" style="4" customWidth="1"/>
    <col min="2" max="7" width="10.7109375" style="4" customWidth="1"/>
    <col min="8" max="16384" width="9.140625" style="4" customWidth="1"/>
  </cols>
  <sheetData>
    <row r="1" spans="1:7" ht="12" thickBot="1">
      <c r="A1" s="1" t="s">
        <v>179</v>
      </c>
      <c r="B1" s="2"/>
      <c r="C1" s="2"/>
      <c r="D1" s="2"/>
      <c r="E1" s="2"/>
      <c r="F1" s="2"/>
      <c r="G1" s="3"/>
    </row>
    <row r="2" spans="1:7" s="18" customFormat="1" ht="19.5" customHeight="1" thickBot="1">
      <c r="A2" s="31"/>
      <c r="B2" s="20" t="s">
        <v>0</v>
      </c>
      <c r="C2" s="13"/>
      <c r="D2" s="20" t="s">
        <v>1</v>
      </c>
      <c r="E2" s="13"/>
      <c r="F2" s="20" t="s">
        <v>2</v>
      </c>
      <c r="G2" s="14"/>
    </row>
    <row r="3" spans="1:7" s="5" customFormat="1" ht="34.5" thickBot="1">
      <c r="A3" s="30"/>
      <c r="B3" s="19" t="s">
        <v>3</v>
      </c>
      <c r="C3" s="19" t="s">
        <v>180</v>
      </c>
      <c r="D3" s="19" t="s">
        <v>3</v>
      </c>
      <c r="E3" s="19" t="s">
        <v>4</v>
      </c>
      <c r="F3" s="21" t="s">
        <v>3</v>
      </c>
      <c r="G3" s="15" t="s">
        <v>4</v>
      </c>
    </row>
    <row r="4" spans="1:7" s="11" customFormat="1" ht="27.75" customHeight="1" thickBot="1">
      <c r="A4" s="10"/>
      <c r="B4" s="12" t="s">
        <v>5</v>
      </c>
      <c r="C4" s="12" t="s">
        <v>6</v>
      </c>
      <c r="D4" s="12" t="s">
        <v>5</v>
      </c>
      <c r="E4" s="12" t="s">
        <v>6</v>
      </c>
      <c r="F4" s="12" t="s">
        <v>5</v>
      </c>
      <c r="G4" s="15" t="s">
        <v>6</v>
      </c>
    </row>
    <row r="5" spans="1:7" ht="15" customHeight="1">
      <c r="A5" s="6" t="s">
        <v>7</v>
      </c>
      <c r="B5" s="32">
        <v>275</v>
      </c>
      <c r="C5" s="32">
        <v>203</v>
      </c>
      <c r="D5" s="32"/>
      <c r="E5" s="32"/>
      <c r="F5" s="32"/>
      <c r="G5" s="33"/>
    </row>
    <row r="6" spans="1:7" ht="15" customHeight="1">
      <c r="A6" s="6" t="s">
        <v>8</v>
      </c>
      <c r="B6" s="32">
        <v>290</v>
      </c>
      <c r="C6" s="32">
        <v>1000</v>
      </c>
      <c r="D6" s="32">
        <v>780</v>
      </c>
      <c r="E6" s="32"/>
      <c r="F6" s="32"/>
      <c r="G6" s="33"/>
    </row>
    <row r="7" spans="1:7" ht="15" customHeight="1">
      <c r="A7" s="6" t="s">
        <v>9</v>
      </c>
      <c r="B7" s="32">
        <v>67</v>
      </c>
      <c r="C7" s="32">
        <v>170</v>
      </c>
      <c r="D7" s="32"/>
      <c r="E7" s="32"/>
      <c r="F7" s="32"/>
      <c r="G7" s="33"/>
    </row>
    <row r="8" spans="1:7" ht="15" customHeight="1">
      <c r="A8" s="6" t="s">
        <v>10</v>
      </c>
      <c r="B8" s="32">
        <v>32</v>
      </c>
      <c r="C8" s="32">
        <v>125</v>
      </c>
      <c r="D8" s="32"/>
      <c r="E8" s="32"/>
      <c r="F8" s="32"/>
      <c r="G8" s="33"/>
    </row>
    <row r="9" spans="1:7" ht="15" customHeight="1">
      <c r="A9" s="6" t="s">
        <v>11</v>
      </c>
      <c r="B9" s="32">
        <v>43</v>
      </c>
      <c r="C9" s="32">
        <v>98</v>
      </c>
      <c r="D9" s="32"/>
      <c r="E9" s="32"/>
      <c r="F9" s="32"/>
      <c r="G9" s="33"/>
    </row>
    <row r="10" spans="1:7" ht="15" customHeight="1">
      <c r="A10" s="6" t="s">
        <v>12</v>
      </c>
      <c r="B10" s="32">
        <v>725</v>
      </c>
      <c r="C10" s="32">
        <v>2423</v>
      </c>
      <c r="D10" s="32"/>
      <c r="E10" s="32"/>
      <c r="F10" s="32"/>
      <c r="G10" s="33"/>
    </row>
    <row r="11" spans="1:7" ht="15" customHeight="1">
      <c r="A11" s="6" t="s">
        <v>13</v>
      </c>
      <c r="B11" s="32">
        <v>19</v>
      </c>
      <c r="C11" s="32">
        <v>81</v>
      </c>
      <c r="D11" s="32"/>
      <c r="E11" s="32"/>
      <c r="F11" s="32"/>
      <c r="G11" s="33"/>
    </row>
    <row r="12" spans="1:7" ht="15" customHeight="1">
      <c r="A12" s="6" t="s">
        <v>14</v>
      </c>
      <c r="B12" s="32"/>
      <c r="C12" s="32"/>
      <c r="D12" s="32"/>
      <c r="E12" s="32"/>
      <c r="F12" s="32"/>
      <c r="G12" s="33"/>
    </row>
    <row r="13" spans="1:7" ht="15" customHeight="1">
      <c r="A13" s="6" t="s">
        <v>15</v>
      </c>
      <c r="B13" s="32">
        <v>1</v>
      </c>
      <c r="C13" s="32">
        <v>2</v>
      </c>
      <c r="D13" s="32"/>
      <c r="E13" s="32"/>
      <c r="F13" s="32"/>
      <c r="G13" s="33"/>
    </row>
    <row r="14" spans="1:7" ht="15" customHeight="1">
      <c r="A14" s="6" t="s">
        <v>16</v>
      </c>
      <c r="B14" s="32">
        <v>89</v>
      </c>
      <c r="C14" s="32">
        <v>352</v>
      </c>
      <c r="D14" s="32"/>
      <c r="E14" s="32"/>
      <c r="F14" s="32"/>
      <c r="G14" s="33"/>
    </row>
    <row r="15" spans="1:7" ht="15" customHeight="1">
      <c r="A15" s="6" t="s">
        <v>17</v>
      </c>
      <c r="B15" s="32">
        <v>2440</v>
      </c>
      <c r="C15" s="32">
        <v>5350</v>
      </c>
      <c r="D15" s="32">
        <v>4</v>
      </c>
      <c r="E15" s="32"/>
      <c r="F15" s="32"/>
      <c r="G15" s="33"/>
    </row>
    <row r="16" spans="1:7" ht="15" customHeight="1">
      <c r="A16" s="6" t="s">
        <v>18</v>
      </c>
      <c r="B16" s="32">
        <v>614</v>
      </c>
      <c r="C16" s="32">
        <v>1800</v>
      </c>
      <c r="D16" s="32"/>
      <c r="E16" s="32"/>
      <c r="F16" s="32"/>
      <c r="G16" s="33"/>
    </row>
    <row r="17" spans="1:7" ht="15" customHeight="1">
      <c r="A17" s="6" t="s">
        <v>19</v>
      </c>
      <c r="B17" s="32">
        <v>2810</v>
      </c>
      <c r="C17" s="32">
        <v>11450</v>
      </c>
      <c r="D17" s="32">
        <v>65</v>
      </c>
      <c r="E17" s="32"/>
      <c r="F17" s="32"/>
      <c r="G17" s="33"/>
    </row>
    <row r="18" spans="1:7" ht="15" customHeight="1">
      <c r="A18" s="6" t="s">
        <v>20</v>
      </c>
      <c r="B18" s="32">
        <v>1</v>
      </c>
      <c r="C18" s="32">
        <v>2</v>
      </c>
      <c r="D18" s="32"/>
      <c r="E18" s="32"/>
      <c r="F18" s="32"/>
      <c r="G18" s="33"/>
    </row>
    <row r="19" spans="1:7" ht="15" customHeight="1">
      <c r="A19" s="6" t="s">
        <v>21</v>
      </c>
      <c r="B19" s="32">
        <v>398</v>
      </c>
      <c r="C19" s="32">
        <v>1600</v>
      </c>
      <c r="D19" s="32">
        <v>297</v>
      </c>
      <c r="E19" s="32"/>
      <c r="F19" s="32"/>
      <c r="G19" s="33"/>
    </row>
    <row r="20" spans="1:7" ht="15" customHeight="1">
      <c r="A20" s="6" t="s">
        <v>22</v>
      </c>
      <c r="B20" s="32">
        <v>168</v>
      </c>
      <c r="C20" s="32">
        <v>830</v>
      </c>
      <c r="D20" s="32"/>
      <c r="E20" s="32"/>
      <c r="F20" s="32"/>
      <c r="G20" s="33"/>
    </row>
    <row r="21" spans="1:7" ht="15" customHeight="1">
      <c r="A21" s="6" t="s">
        <v>23</v>
      </c>
      <c r="B21" s="32">
        <v>1072</v>
      </c>
      <c r="C21" s="32">
        <v>5169</v>
      </c>
      <c r="D21" s="32"/>
      <c r="E21" s="32"/>
      <c r="F21" s="32">
        <v>400</v>
      </c>
      <c r="G21" s="33">
        <v>1000</v>
      </c>
    </row>
    <row r="22" spans="1:7" ht="15" customHeight="1">
      <c r="A22" s="6" t="s">
        <v>24</v>
      </c>
      <c r="B22" s="32">
        <v>127</v>
      </c>
      <c r="C22" s="32">
        <v>414</v>
      </c>
      <c r="D22" s="32"/>
      <c r="E22" s="32"/>
      <c r="F22" s="32"/>
      <c r="G22" s="33"/>
    </row>
    <row r="23" spans="1:7" ht="15" customHeight="1">
      <c r="A23" s="6" t="s">
        <v>25</v>
      </c>
      <c r="B23" s="32"/>
      <c r="C23" s="32"/>
      <c r="D23" s="32"/>
      <c r="E23" s="32"/>
      <c r="F23" s="32"/>
      <c r="G23" s="33"/>
    </row>
    <row r="24" spans="1:7" ht="15" customHeight="1">
      <c r="A24" s="6" t="s">
        <v>26</v>
      </c>
      <c r="B24" s="32">
        <v>600</v>
      </c>
      <c r="C24" s="32">
        <v>3294</v>
      </c>
      <c r="D24" s="32">
        <v>140</v>
      </c>
      <c r="E24" s="32"/>
      <c r="F24" s="32"/>
      <c r="G24" s="33"/>
    </row>
    <row r="25" spans="1:7" ht="15" customHeight="1">
      <c r="A25" s="6" t="s">
        <v>27</v>
      </c>
      <c r="B25" s="32">
        <v>79</v>
      </c>
      <c r="C25" s="32">
        <v>200</v>
      </c>
      <c r="D25" s="32"/>
      <c r="E25" s="32"/>
      <c r="F25" s="32"/>
      <c r="G25" s="33"/>
    </row>
    <row r="26" spans="1:7" ht="15" customHeight="1">
      <c r="A26" s="6" t="s">
        <v>28</v>
      </c>
      <c r="B26" s="32"/>
      <c r="C26" s="32"/>
      <c r="D26" s="32"/>
      <c r="E26" s="32"/>
      <c r="F26" s="32"/>
      <c r="G26" s="33"/>
    </row>
    <row r="27" spans="1:7" ht="15" customHeight="1">
      <c r="A27" s="6" t="s">
        <v>29</v>
      </c>
      <c r="B27" s="32">
        <v>105</v>
      </c>
      <c r="C27" s="32">
        <v>510</v>
      </c>
      <c r="D27" s="32">
        <v>42</v>
      </c>
      <c r="E27" s="32"/>
      <c r="F27" s="32"/>
      <c r="G27" s="33"/>
    </row>
    <row r="28" spans="1:7" ht="15" customHeight="1">
      <c r="A28" s="6" t="s">
        <v>30</v>
      </c>
      <c r="B28" s="32">
        <v>283</v>
      </c>
      <c r="C28" s="32">
        <v>800</v>
      </c>
      <c r="D28" s="32">
        <v>64</v>
      </c>
      <c r="E28" s="32"/>
      <c r="F28" s="32"/>
      <c r="G28" s="33"/>
    </row>
    <row r="29" spans="1:7" ht="15" customHeight="1">
      <c r="A29" s="6" t="s">
        <v>31</v>
      </c>
      <c r="B29" s="32">
        <v>50</v>
      </c>
      <c r="C29" s="32">
        <v>243</v>
      </c>
      <c r="D29" s="32">
        <v>104</v>
      </c>
      <c r="E29" s="32"/>
      <c r="F29" s="32"/>
      <c r="G29" s="33"/>
    </row>
    <row r="30" spans="1:7" ht="15" customHeight="1">
      <c r="A30" s="6" t="s">
        <v>32</v>
      </c>
      <c r="B30" s="32">
        <v>61</v>
      </c>
      <c r="C30" s="32">
        <v>26</v>
      </c>
      <c r="D30" s="32">
        <v>30</v>
      </c>
      <c r="E30" s="32"/>
      <c r="F30" s="32"/>
      <c r="G30" s="33"/>
    </row>
    <row r="31" spans="1:7" ht="15" customHeight="1">
      <c r="A31" s="6" t="s">
        <v>33</v>
      </c>
      <c r="B31" s="32">
        <v>59</v>
      </c>
      <c r="C31" s="32">
        <v>30</v>
      </c>
      <c r="D31" s="32"/>
      <c r="E31" s="32"/>
      <c r="F31" s="32"/>
      <c r="G31" s="33"/>
    </row>
    <row r="32" spans="1:7" ht="15" customHeight="1">
      <c r="A32" s="6" t="s">
        <v>34</v>
      </c>
      <c r="B32" s="32">
        <v>1175</v>
      </c>
      <c r="C32" s="32">
        <v>817</v>
      </c>
      <c r="D32" s="32">
        <v>98</v>
      </c>
      <c r="E32" s="32"/>
      <c r="F32" s="32"/>
      <c r="G32" s="33"/>
    </row>
    <row r="33" spans="1:7" ht="15" customHeight="1">
      <c r="A33" s="6" t="s">
        <v>35</v>
      </c>
      <c r="B33" s="32">
        <v>2180</v>
      </c>
      <c r="C33" s="32">
        <v>11548</v>
      </c>
      <c r="D33" s="32"/>
      <c r="E33" s="32"/>
      <c r="F33" s="32"/>
      <c r="G33" s="33"/>
    </row>
    <row r="34" spans="1:7" ht="15" customHeight="1">
      <c r="A34" s="6" t="s">
        <v>36</v>
      </c>
      <c r="B34" s="32">
        <v>240</v>
      </c>
      <c r="C34" s="32">
        <v>854</v>
      </c>
      <c r="D34" s="32"/>
      <c r="E34" s="32"/>
      <c r="F34" s="32"/>
      <c r="G34" s="33"/>
    </row>
    <row r="35" spans="1:7" ht="15" customHeight="1">
      <c r="A35" s="6" t="s">
        <v>37</v>
      </c>
      <c r="B35" s="32"/>
      <c r="C35" s="32"/>
      <c r="D35" s="32"/>
      <c r="E35" s="32"/>
      <c r="F35" s="32"/>
      <c r="G35" s="33"/>
    </row>
    <row r="36" spans="1:7" ht="15" customHeight="1">
      <c r="A36" s="6" t="s">
        <v>38</v>
      </c>
      <c r="B36" s="32">
        <v>1938</v>
      </c>
      <c r="C36" s="32">
        <v>6986</v>
      </c>
      <c r="D36" s="32">
        <v>64</v>
      </c>
      <c r="E36" s="32"/>
      <c r="F36" s="32"/>
      <c r="G36" s="33"/>
    </row>
    <row r="37" spans="1:7" ht="15" customHeight="1">
      <c r="A37" s="6" t="s">
        <v>39</v>
      </c>
      <c r="B37" s="32">
        <v>125</v>
      </c>
      <c r="C37" s="32">
        <v>486</v>
      </c>
      <c r="D37" s="32"/>
      <c r="E37" s="32"/>
      <c r="F37" s="32"/>
      <c r="G37" s="33"/>
    </row>
    <row r="38" spans="1:7" ht="15" customHeight="1">
      <c r="A38" s="6" t="s">
        <v>40</v>
      </c>
      <c r="B38" s="32">
        <v>27</v>
      </c>
      <c r="C38" s="32">
        <v>110</v>
      </c>
      <c r="D38" s="32"/>
      <c r="E38" s="32"/>
      <c r="F38" s="32"/>
      <c r="G38" s="33"/>
    </row>
    <row r="39" spans="1:7" ht="15" customHeight="1">
      <c r="A39" s="6" t="s">
        <v>41</v>
      </c>
      <c r="B39" s="32">
        <v>6</v>
      </c>
      <c r="C39" s="32">
        <v>20</v>
      </c>
      <c r="D39" s="32"/>
      <c r="E39" s="32"/>
      <c r="F39" s="32"/>
      <c r="G39" s="33"/>
    </row>
    <row r="40" spans="1:7" ht="15" customHeight="1">
      <c r="A40" s="6" t="s">
        <v>42</v>
      </c>
      <c r="B40" s="32"/>
      <c r="C40" s="32"/>
      <c r="D40" s="32">
        <v>66</v>
      </c>
      <c r="E40" s="32"/>
      <c r="F40" s="32"/>
      <c r="G40" s="33"/>
    </row>
    <row r="41" spans="1:7" ht="15" customHeight="1">
      <c r="A41" s="6" t="s">
        <v>43</v>
      </c>
      <c r="B41" s="32">
        <v>4</v>
      </c>
      <c r="C41" s="32">
        <v>24</v>
      </c>
      <c r="D41" s="32">
        <v>70</v>
      </c>
      <c r="E41" s="32"/>
      <c r="F41" s="32"/>
      <c r="G41" s="33"/>
    </row>
    <row r="42" spans="1:7" ht="15" customHeight="1">
      <c r="A42" s="6" t="s">
        <v>44</v>
      </c>
      <c r="B42" s="32">
        <v>5</v>
      </c>
      <c r="C42" s="32"/>
      <c r="D42" s="32"/>
      <c r="E42" s="32"/>
      <c r="F42" s="32"/>
      <c r="G42" s="33"/>
    </row>
    <row r="43" spans="1:7" ht="15" customHeight="1">
      <c r="A43" s="6" t="s">
        <v>45</v>
      </c>
      <c r="B43" s="32">
        <v>653</v>
      </c>
      <c r="C43" s="32">
        <v>726</v>
      </c>
      <c r="D43" s="32"/>
      <c r="E43" s="32"/>
      <c r="F43" s="32"/>
      <c r="G43" s="33"/>
    </row>
    <row r="44" spans="1:7" ht="15" customHeight="1">
      <c r="A44" s="6" t="s">
        <v>46</v>
      </c>
      <c r="B44" s="32">
        <v>303</v>
      </c>
      <c r="C44" s="32">
        <v>1000</v>
      </c>
      <c r="D44" s="32"/>
      <c r="E44" s="32"/>
      <c r="F44" s="32"/>
      <c r="G44" s="33"/>
    </row>
    <row r="45" spans="1:7" ht="15" customHeight="1">
      <c r="A45" s="6" t="s">
        <v>47</v>
      </c>
      <c r="B45" s="32">
        <v>41</v>
      </c>
      <c r="C45" s="32">
        <v>190</v>
      </c>
      <c r="D45" s="32"/>
      <c r="E45" s="32"/>
      <c r="F45" s="32">
        <v>19</v>
      </c>
      <c r="G45" s="33"/>
    </row>
    <row r="46" spans="1:7" ht="15" customHeight="1">
      <c r="A46" s="6" t="s">
        <v>48</v>
      </c>
      <c r="B46" s="32">
        <v>377</v>
      </c>
      <c r="C46" s="32">
        <v>1748</v>
      </c>
      <c r="D46" s="32">
        <v>180</v>
      </c>
      <c r="E46" s="32"/>
      <c r="F46" s="32"/>
      <c r="G46" s="33"/>
    </row>
    <row r="47" spans="1:7" ht="15" customHeight="1">
      <c r="A47" s="6" t="s">
        <v>49</v>
      </c>
      <c r="B47" s="32">
        <v>4</v>
      </c>
      <c r="C47" s="32">
        <v>6</v>
      </c>
      <c r="D47" s="32"/>
      <c r="E47" s="32"/>
      <c r="F47" s="32"/>
      <c r="G47" s="33"/>
    </row>
    <row r="48" spans="1:7" ht="15" customHeight="1">
      <c r="A48" s="6" t="s">
        <v>50</v>
      </c>
      <c r="B48" s="32">
        <v>64</v>
      </c>
      <c r="C48" s="32">
        <v>90</v>
      </c>
      <c r="D48" s="32">
        <v>2</v>
      </c>
      <c r="E48" s="32"/>
      <c r="F48" s="32"/>
      <c r="G48" s="33"/>
    </row>
    <row r="49" spans="1:7" ht="15" customHeight="1">
      <c r="A49" s="6" t="s">
        <v>51</v>
      </c>
      <c r="B49" s="32">
        <v>276</v>
      </c>
      <c r="C49" s="32">
        <v>1600</v>
      </c>
      <c r="D49" s="32">
        <v>320</v>
      </c>
      <c r="E49" s="32"/>
      <c r="F49" s="32"/>
      <c r="G49" s="33"/>
    </row>
    <row r="50" spans="1:7" ht="15" customHeight="1">
      <c r="A50" s="6" t="s">
        <v>52</v>
      </c>
      <c r="B50" s="32">
        <v>1674</v>
      </c>
      <c r="C50" s="32">
        <v>7782</v>
      </c>
      <c r="D50" s="32">
        <v>60</v>
      </c>
      <c r="E50" s="32"/>
      <c r="F50" s="32"/>
      <c r="G50" s="33"/>
    </row>
    <row r="51" spans="1:7" ht="15" customHeight="1" thickBot="1">
      <c r="A51" s="7" t="s">
        <v>53</v>
      </c>
      <c r="B51" s="34">
        <v>670</v>
      </c>
      <c r="C51" s="34">
        <v>3000</v>
      </c>
      <c r="D51" s="34">
        <v>85</v>
      </c>
      <c r="E51" s="34"/>
      <c r="F51" s="34"/>
      <c r="G51" s="35"/>
    </row>
    <row r="52" spans="1:7" ht="19.5" customHeight="1" thickBot="1">
      <c r="A52" s="8" t="s">
        <v>54</v>
      </c>
      <c r="B52" s="24">
        <f>SUM(B5:B51)</f>
        <v>20170</v>
      </c>
      <c r="C52" s="24">
        <f>SUM(C5:C51)</f>
        <v>73159</v>
      </c>
      <c r="D52" s="24">
        <f>SUM(D5:D51)</f>
        <v>2471</v>
      </c>
      <c r="E52" s="24"/>
      <c r="F52" s="24"/>
      <c r="G52" s="25"/>
    </row>
    <row r="53" spans="1:7" ht="15" customHeight="1">
      <c r="A53" s="6" t="s">
        <v>55</v>
      </c>
      <c r="B53" s="22">
        <v>25</v>
      </c>
      <c r="C53" s="22">
        <v>80</v>
      </c>
      <c r="D53" s="22"/>
      <c r="E53" s="22"/>
      <c r="F53" s="22"/>
      <c r="G53" s="23"/>
    </row>
    <row r="54" spans="1:7" ht="15" customHeight="1">
      <c r="A54" s="6" t="s">
        <v>56</v>
      </c>
      <c r="B54" s="32">
        <v>66954</v>
      </c>
      <c r="C54" s="32">
        <v>341312</v>
      </c>
      <c r="D54" s="32">
        <v>1566</v>
      </c>
      <c r="E54" s="32">
        <v>8057</v>
      </c>
      <c r="F54" s="32">
        <v>2600</v>
      </c>
      <c r="G54" s="33">
        <v>13376</v>
      </c>
    </row>
    <row r="55" spans="1:7" ht="15" customHeight="1">
      <c r="A55" s="6" t="s">
        <v>57</v>
      </c>
      <c r="B55" s="32">
        <v>1233</v>
      </c>
      <c r="C55" s="32">
        <v>5085</v>
      </c>
      <c r="D55" s="32">
        <v>163</v>
      </c>
      <c r="E55" s="32"/>
      <c r="F55" s="32"/>
      <c r="G55" s="33"/>
    </row>
    <row r="56" spans="1:7" ht="15" customHeight="1">
      <c r="A56" s="6" t="s">
        <v>58</v>
      </c>
      <c r="B56" s="32">
        <v>60</v>
      </c>
      <c r="C56" s="32">
        <v>110</v>
      </c>
      <c r="D56" s="32"/>
      <c r="E56" s="32"/>
      <c r="F56" s="32"/>
      <c r="G56" s="33"/>
    </row>
    <row r="57" spans="1:7" ht="15" customHeight="1">
      <c r="A57" s="6" t="s">
        <v>59</v>
      </c>
      <c r="B57" s="32">
        <v>8</v>
      </c>
      <c r="C57" s="32">
        <v>32</v>
      </c>
      <c r="D57" s="32"/>
      <c r="E57" s="32"/>
      <c r="F57" s="32"/>
      <c r="G57" s="33"/>
    </row>
    <row r="58" spans="1:7" ht="15" customHeight="1">
      <c r="A58" s="6" t="s">
        <v>60</v>
      </c>
      <c r="B58" s="32">
        <v>402</v>
      </c>
      <c r="C58" s="32">
        <v>1380</v>
      </c>
      <c r="D58" s="32"/>
      <c r="E58" s="32"/>
      <c r="F58" s="32"/>
      <c r="G58" s="33"/>
    </row>
    <row r="59" spans="1:7" ht="15" customHeight="1">
      <c r="A59" s="6" t="s">
        <v>61</v>
      </c>
      <c r="B59" s="32">
        <v>388</v>
      </c>
      <c r="C59" s="32">
        <v>1759</v>
      </c>
      <c r="D59" s="32"/>
      <c r="E59" s="32"/>
      <c r="F59" s="32"/>
      <c r="G59" s="33"/>
    </row>
    <row r="60" spans="1:7" ht="15" customHeight="1">
      <c r="A60" s="6" t="s">
        <v>62</v>
      </c>
      <c r="B60" s="32">
        <v>30</v>
      </c>
      <c r="C60" s="32">
        <v>165</v>
      </c>
      <c r="D60" s="32"/>
      <c r="E60" s="32"/>
      <c r="F60" s="32"/>
      <c r="G60" s="33"/>
    </row>
    <row r="61" spans="1:7" ht="15" customHeight="1">
      <c r="A61" s="6" t="s">
        <v>63</v>
      </c>
      <c r="B61" s="32"/>
      <c r="C61" s="32"/>
      <c r="D61" s="32"/>
      <c r="E61" s="32"/>
      <c r="F61" s="32"/>
      <c r="G61" s="33"/>
    </row>
    <row r="62" spans="1:7" ht="15" customHeight="1">
      <c r="A62" s="6" t="s">
        <v>64</v>
      </c>
      <c r="B62" s="32">
        <v>5</v>
      </c>
      <c r="C62" s="32">
        <v>15</v>
      </c>
      <c r="D62" s="32"/>
      <c r="E62" s="32"/>
      <c r="F62" s="32"/>
      <c r="G62" s="33"/>
    </row>
    <row r="63" spans="1:7" ht="15" customHeight="1">
      <c r="A63" s="6" t="s">
        <v>65</v>
      </c>
      <c r="B63" s="32">
        <v>827</v>
      </c>
      <c r="C63" s="32">
        <v>3500</v>
      </c>
      <c r="D63" s="32"/>
      <c r="E63" s="32"/>
      <c r="F63" s="32"/>
      <c r="G63" s="33"/>
    </row>
    <row r="64" spans="1:7" ht="15" customHeight="1">
      <c r="A64" s="6" t="s">
        <v>66</v>
      </c>
      <c r="B64" s="32">
        <v>70</v>
      </c>
      <c r="C64" s="32">
        <v>280</v>
      </c>
      <c r="D64" s="32"/>
      <c r="E64" s="32"/>
      <c r="F64" s="32"/>
      <c r="G64" s="33"/>
    </row>
    <row r="65" spans="1:7" ht="15" customHeight="1">
      <c r="A65" s="6" t="s">
        <v>67</v>
      </c>
      <c r="B65" s="32">
        <v>433</v>
      </c>
      <c r="C65" s="32">
        <v>2142</v>
      </c>
      <c r="D65" s="32">
        <v>55</v>
      </c>
      <c r="E65" s="32"/>
      <c r="F65" s="32"/>
      <c r="G65" s="33"/>
    </row>
    <row r="66" spans="1:7" ht="15" customHeight="1">
      <c r="A66" s="6" t="s">
        <v>68</v>
      </c>
      <c r="B66" s="32">
        <v>24</v>
      </c>
      <c r="C66" s="32">
        <v>120</v>
      </c>
      <c r="D66" s="32"/>
      <c r="E66" s="32"/>
      <c r="F66" s="32"/>
      <c r="G66" s="33"/>
    </row>
    <row r="67" spans="1:7" ht="15" customHeight="1">
      <c r="A67" s="6" t="s">
        <v>69</v>
      </c>
      <c r="B67" s="32">
        <v>9390</v>
      </c>
      <c r="C67" s="32">
        <v>32005</v>
      </c>
      <c r="D67" s="32"/>
      <c r="E67" s="32"/>
      <c r="F67" s="32">
        <v>2517</v>
      </c>
      <c r="G67" s="33">
        <v>7748</v>
      </c>
    </row>
    <row r="68" spans="1:7" ht="15" customHeight="1">
      <c r="A68" s="6" t="s">
        <v>70</v>
      </c>
      <c r="B68" s="32">
        <v>111</v>
      </c>
      <c r="C68" s="32">
        <v>409</v>
      </c>
      <c r="D68" s="32">
        <v>1</v>
      </c>
      <c r="E68" s="32"/>
      <c r="F68" s="32"/>
      <c r="G68" s="33"/>
    </row>
    <row r="69" spans="1:7" ht="15" customHeight="1">
      <c r="A69" s="6" t="s">
        <v>71</v>
      </c>
      <c r="B69" s="32">
        <v>551</v>
      </c>
      <c r="C69" s="32">
        <v>3062</v>
      </c>
      <c r="D69" s="32">
        <v>135</v>
      </c>
      <c r="E69" s="32"/>
      <c r="F69" s="32"/>
      <c r="G69" s="33"/>
    </row>
    <row r="70" spans="1:7" ht="15" customHeight="1">
      <c r="A70" s="6" t="s">
        <v>72</v>
      </c>
      <c r="B70" s="32">
        <v>85</v>
      </c>
      <c r="C70" s="32">
        <v>260</v>
      </c>
      <c r="D70" s="32"/>
      <c r="E70" s="32"/>
      <c r="F70" s="32"/>
      <c r="G70" s="33"/>
    </row>
    <row r="71" spans="1:7" ht="15" customHeight="1">
      <c r="A71" s="6" t="s">
        <v>73</v>
      </c>
      <c r="B71" s="32">
        <v>6</v>
      </c>
      <c r="C71" s="32">
        <v>25</v>
      </c>
      <c r="D71" s="32"/>
      <c r="E71" s="32"/>
      <c r="F71" s="32"/>
      <c r="G71" s="33"/>
    </row>
    <row r="72" spans="1:7" ht="15" customHeight="1" thickBot="1">
      <c r="A72" s="7" t="s">
        <v>74</v>
      </c>
      <c r="B72" s="34">
        <v>79511</v>
      </c>
      <c r="C72" s="34">
        <v>319484</v>
      </c>
      <c r="D72" s="34">
        <v>17</v>
      </c>
      <c r="E72" s="34"/>
      <c r="F72" s="34">
        <v>434</v>
      </c>
      <c r="G72" s="35"/>
    </row>
    <row r="73" spans="1:7" ht="19.5" customHeight="1" thickBot="1">
      <c r="A73" s="8" t="s">
        <v>75</v>
      </c>
      <c r="B73" s="24">
        <f>SUM(B53:B72)</f>
        <v>160113</v>
      </c>
      <c r="C73" s="24">
        <f>SUM(C53:C72)</f>
        <v>711225</v>
      </c>
      <c r="D73" s="24">
        <f>SUM(D53:D72)</f>
        <v>1937</v>
      </c>
      <c r="E73" s="24"/>
      <c r="F73" s="24"/>
      <c r="G73" s="25"/>
    </row>
    <row r="74" spans="1:7" ht="15" customHeight="1">
      <c r="A74" s="6" t="s">
        <v>76</v>
      </c>
      <c r="B74" s="32">
        <v>8981</v>
      </c>
      <c r="C74" s="32">
        <v>21598</v>
      </c>
      <c r="D74" s="32">
        <v>960</v>
      </c>
      <c r="E74" s="32">
        <v>5060</v>
      </c>
      <c r="F74" s="32">
        <v>216</v>
      </c>
      <c r="G74" s="33">
        <v>1390</v>
      </c>
    </row>
    <row r="75" spans="1:7" ht="15" customHeight="1">
      <c r="A75" s="6" t="s">
        <v>77</v>
      </c>
      <c r="B75" s="32">
        <v>330</v>
      </c>
      <c r="C75" s="32">
        <v>1688</v>
      </c>
      <c r="D75" s="32">
        <v>126</v>
      </c>
      <c r="E75" s="32"/>
      <c r="F75" s="32"/>
      <c r="G75" s="33"/>
    </row>
    <row r="76" spans="1:7" ht="15" customHeight="1">
      <c r="A76" s="6" t="s">
        <v>78</v>
      </c>
      <c r="B76" s="32">
        <v>57517</v>
      </c>
      <c r="C76" s="32">
        <v>285603</v>
      </c>
      <c r="D76" s="32">
        <v>10845</v>
      </c>
      <c r="E76" s="32">
        <v>53201</v>
      </c>
      <c r="F76" s="32">
        <v>16475</v>
      </c>
      <c r="G76" s="33">
        <v>80820</v>
      </c>
    </row>
    <row r="77" spans="1:7" ht="15" customHeight="1">
      <c r="A77" s="6" t="s">
        <v>79</v>
      </c>
      <c r="B77" s="32">
        <v>3900</v>
      </c>
      <c r="C77" s="32">
        <v>13379</v>
      </c>
      <c r="D77" s="32">
        <v>688</v>
      </c>
      <c r="E77" s="32"/>
      <c r="F77" s="32"/>
      <c r="G77" s="33"/>
    </row>
    <row r="78" spans="1:7" ht="15" customHeight="1">
      <c r="A78" s="6" t="s">
        <v>80</v>
      </c>
      <c r="B78" s="32">
        <v>8556</v>
      </c>
      <c r="C78" s="32">
        <v>33165</v>
      </c>
      <c r="D78" s="32">
        <v>800</v>
      </c>
      <c r="E78" s="32"/>
      <c r="F78" s="32"/>
      <c r="G78" s="33"/>
    </row>
    <row r="79" spans="1:7" ht="15" customHeight="1">
      <c r="A79" s="6" t="s">
        <v>81</v>
      </c>
      <c r="B79" s="32">
        <v>1707</v>
      </c>
      <c r="C79" s="32">
        <v>7156</v>
      </c>
      <c r="D79" s="32"/>
      <c r="E79" s="32"/>
      <c r="F79" s="32"/>
      <c r="G79" s="33"/>
    </row>
    <row r="80" spans="1:7" ht="15" customHeight="1">
      <c r="A80" s="6" t="s">
        <v>83</v>
      </c>
      <c r="B80" s="32">
        <v>116</v>
      </c>
      <c r="C80" s="32">
        <v>280</v>
      </c>
      <c r="D80" s="32"/>
      <c r="E80" s="32"/>
      <c r="F80" s="32"/>
      <c r="G80" s="33"/>
    </row>
    <row r="81" spans="1:7" ht="15" customHeight="1">
      <c r="A81" s="6" t="s">
        <v>84</v>
      </c>
      <c r="B81" s="32">
        <v>1</v>
      </c>
      <c r="C81" s="32">
        <v>3</v>
      </c>
      <c r="D81" s="32"/>
      <c r="E81" s="32"/>
      <c r="F81" s="32"/>
      <c r="G81" s="33"/>
    </row>
    <row r="82" spans="1:7" ht="15" customHeight="1">
      <c r="A82" s="6" t="s">
        <v>85</v>
      </c>
      <c r="B82" s="32">
        <v>7390</v>
      </c>
      <c r="C82" s="32">
        <v>51910</v>
      </c>
      <c r="D82" s="32"/>
      <c r="E82" s="32"/>
      <c r="F82" s="32">
        <v>3400</v>
      </c>
      <c r="G82" s="33">
        <v>16630</v>
      </c>
    </row>
    <row r="83" spans="1:7" ht="15" customHeight="1">
      <c r="A83" s="6" t="s">
        <v>86</v>
      </c>
      <c r="B83" s="32">
        <v>2900</v>
      </c>
      <c r="C83" s="32">
        <v>13700</v>
      </c>
      <c r="D83" s="32">
        <v>294</v>
      </c>
      <c r="E83" s="32"/>
      <c r="F83" s="32"/>
      <c r="G83" s="33"/>
    </row>
    <row r="84" spans="1:7" ht="15" customHeight="1">
      <c r="A84" s="6" t="s">
        <v>87</v>
      </c>
      <c r="B84" s="32">
        <v>180</v>
      </c>
      <c r="C84" s="32">
        <v>1435</v>
      </c>
      <c r="D84" s="32"/>
      <c r="E84" s="32"/>
      <c r="F84" s="32"/>
      <c r="G84" s="33"/>
    </row>
    <row r="85" spans="1:7" ht="15" customHeight="1">
      <c r="A85" s="6" t="s">
        <v>88</v>
      </c>
      <c r="B85" s="32">
        <v>1534</v>
      </c>
      <c r="C85" s="32">
        <v>5499</v>
      </c>
      <c r="D85" s="32"/>
      <c r="E85" s="32"/>
      <c r="F85" s="32"/>
      <c r="G85" s="33"/>
    </row>
    <row r="86" spans="1:7" ht="15" customHeight="1" thickBot="1">
      <c r="A86" s="7" t="s">
        <v>89</v>
      </c>
      <c r="B86" s="34">
        <v>13165</v>
      </c>
      <c r="C86" s="34">
        <v>60600</v>
      </c>
      <c r="D86" s="34">
        <v>2160</v>
      </c>
      <c r="E86" s="34">
        <v>11900</v>
      </c>
      <c r="F86" s="34">
        <v>11260</v>
      </c>
      <c r="G86" s="35">
        <v>41400</v>
      </c>
    </row>
    <row r="87" spans="1:7" ht="19.5" customHeight="1" thickBot="1">
      <c r="A87" s="8" t="s">
        <v>90</v>
      </c>
      <c r="B87" s="24">
        <f>SUM(B74:B86)</f>
        <v>106277</v>
      </c>
      <c r="C87" s="24">
        <f>SUM(C74:C86)</f>
        <v>496016</v>
      </c>
      <c r="D87" s="24">
        <f>SUM(D74:D86)</f>
        <v>15873</v>
      </c>
      <c r="E87" s="24"/>
      <c r="F87" s="24"/>
      <c r="G87" s="25"/>
    </row>
    <row r="88" spans="1:7" ht="15" customHeight="1">
      <c r="A88" s="6" t="s">
        <v>91</v>
      </c>
      <c r="B88" s="32">
        <v>292</v>
      </c>
      <c r="C88" s="32">
        <v>478</v>
      </c>
      <c r="D88" s="32"/>
      <c r="E88" s="32"/>
      <c r="F88" s="32"/>
      <c r="G88" s="33"/>
    </row>
    <row r="89" spans="1:7" ht="15" customHeight="1">
      <c r="A89" s="6" t="s">
        <v>92</v>
      </c>
      <c r="B89" s="32">
        <v>1000</v>
      </c>
      <c r="C89" s="32">
        <v>1500</v>
      </c>
      <c r="D89" s="32"/>
      <c r="E89" s="32"/>
      <c r="F89" s="32"/>
      <c r="G89" s="33"/>
    </row>
    <row r="90" spans="1:7" ht="15" customHeight="1">
      <c r="A90" s="6" t="s">
        <v>93</v>
      </c>
      <c r="B90" s="32">
        <v>953</v>
      </c>
      <c r="C90" s="32">
        <v>2050</v>
      </c>
      <c r="D90" s="32"/>
      <c r="E90" s="32"/>
      <c r="F90" s="32"/>
      <c r="G90" s="33"/>
    </row>
    <row r="91" spans="1:7" ht="15" customHeight="1">
      <c r="A91" s="6" t="s">
        <v>94</v>
      </c>
      <c r="B91" s="32">
        <v>230</v>
      </c>
      <c r="C91" s="32">
        <v>750</v>
      </c>
      <c r="D91" s="32"/>
      <c r="E91" s="32"/>
      <c r="F91" s="32"/>
      <c r="G91" s="33"/>
    </row>
    <row r="92" spans="1:7" ht="15" customHeight="1">
      <c r="A92" s="6" t="s">
        <v>95</v>
      </c>
      <c r="B92" s="32">
        <v>345</v>
      </c>
      <c r="C92" s="32">
        <v>1836</v>
      </c>
      <c r="D92" s="32">
        <v>1102</v>
      </c>
      <c r="E92" s="32"/>
      <c r="F92" s="32"/>
      <c r="G92" s="33"/>
    </row>
    <row r="93" spans="1:7" ht="15" customHeight="1">
      <c r="A93" s="6" t="s">
        <v>96</v>
      </c>
      <c r="B93" s="32">
        <v>1</v>
      </c>
      <c r="C93" s="32">
        <v>5</v>
      </c>
      <c r="D93" s="32">
        <v>12</v>
      </c>
      <c r="E93" s="32"/>
      <c r="F93" s="32"/>
      <c r="G93" s="33"/>
    </row>
    <row r="94" spans="1:7" ht="15" customHeight="1">
      <c r="A94" s="6" t="s">
        <v>97</v>
      </c>
      <c r="B94" s="32">
        <v>65000</v>
      </c>
      <c r="C94" s="32">
        <v>204300</v>
      </c>
      <c r="D94" s="32">
        <v>35000</v>
      </c>
      <c r="E94" s="32"/>
      <c r="F94" s="32"/>
      <c r="G94" s="33"/>
    </row>
    <row r="95" spans="1:7" ht="15" customHeight="1">
      <c r="A95" s="6" t="s">
        <v>98</v>
      </c>
      <c r="B95" s="32">
        <v>1</v>
      </c>
      <c r="C95" s="29" t="s">
        <v>82</v>
      </c>
      <c r="D95" s="32"/>
      <c r="E95" s="32"/>
      <c r="F95" s="32"/>
      <c r="G95" s="33"/>
    </row>
    <row r="96" spans="1:7" ht="15" customHeight="1">
      <c r="A96" s="6" t="s">
        <v>99</v>
      </c>
      <c r="B96" s="32">
        <v>2800</v>
      </c>
      <c r="C96" s="32">
        <v>6800</v>
      </c>
      <c r="D96" s="32">
        <v>700</v>
      </c>
      <c r="E96" s="32"/>
      <c r="F96" s="32"/>
      <c r="G96" s="33"/>
    </row>
    <row r="97" spans="1:7" ht="15" customHeight="1">
      <c r="A97" s="6" t="s">
        <v>100</v>
      </c>
      <c r="B97" s="32">
        <v>22083</v>
      </c>
      <c r="C97" s="32">
        <v>82237</v>
      </c>
      <c r="D97" s="32">
        <v>15400</v>
      </c>
      <c r="E97" s="32"/>
      <c r="F97" s="32"/>
      <c r="G97" s="33"/>
    </row>
    <row r="98" spans="1:7" ht="15" customHeight="1">
      <c r="A98" s="6" t="s">
        <v>101</v>
      </c>
      <c r="B98" s="32">
        <v>4196</v>
      </c>
      <c r="C98" s="32">
        <v>13000</v>
      </c>
      <c r="D98" s="32">
        <v>565</v>
      </c>
      <c r="E98" s="32"/>
      <c r="F98" s="32"/>
      <c r="G98" s="33"/>
    </row>
    <row r="99" spans="1:7" ht="15" customHeight="1">
      <c r="A99" s="6" t="s">
        <v>102</v>
      </c>
      <c r="B99" s="32">
        <v>27229</v>
      </c>
      <c r="C99" s="32">
        <v>84500</v>
      </c>
      <c r="D99" s="32">
        <v>997</v>
      </c>
      <c r="E99" s="32">
        <v>1851</v>
      </c>
      <c r="F99" s="32"/>
      <c r="G99" s="33"/>
    </row>
    <row r="100" spans="1:7" ht="15" customHeight="1">
      <c r="A100" s="6" t="s">
        <v>103</v>
      </c>
      <c r="B100" s="32">
        <v>2200</v>
      </c>
      <c r="C100" s="32">
        <v>7200</v>
      </c>
      <c r="D100" s="32"/>
      <c r="E100" s="32"/>
      <c r="F100" s="32"/>
      <c r="G100" s="33"/>
    </row>
    <row r="101" spans="1:7" ht="15" customHeight="1">
      <c r="A101" s="6" t="s">
        <v>104</v>
      </c>
      <c r="B101" s="32">
        <v>5000</v>
      </c>
      <c r="C101" s="32">
        <v>22500</v>
      </c>
      <c r="D101" s="32"/>
      <c r="E101" s="32"/>
      <c r="F101" s="32"/>
      <c r="G101" s="33"/>
    </row>
    <row r="102" spans="1:7" ht="15" customHeight="1">
      <c r="A102" s="6" t="s">
        <v>105</v>
      </c>
      <c r="B102" s="32">
        <v>1515</v>
      </c>
      <c r="C102" s="32">
        <v>2814</v>
      </c>
      <c r="D102" s="32"/>
      <c r="E102" s="32"/>
      <c r="F102" s="32"/>
      <c r="G102" s="33"/>
    </row>
    <row r="103" spans="1:7" ht="15" customHeight="1">
      <c r="A103" s="6" t="s">
        <v>106</v>
      </c>
      <c r="B103" s="32">
        <v>2949</v>
      </c>
      <c r="C103" s="32">
        <v>12138</v>
      </c>
      <c r="D103" s="32">
        <v>2260</v>
      </c>
      <c r="E103" s="32"/>
      <c r="F103" s="32"/>
      <c r="G103" s="33"/>
    </row>
    <row r="104" spans="1:7" ht="15" customHeight="1">
      <c r="A104" s="6" t="s">
        <v>107</v>
      </c>
      <c r="B104" s="32">
        <v>415</v>
      </c>
      <c r="C104" s="32">
        <v>1000</v>
      </c>
      <c r="D104" s="32">
        <v>210</v>
      </c>
      <c r="E104" s="32"/>
      <c r="F104" s="32"/>
      <c r="G104" s="33"/>
    </row>
    <row r="105" spans="1:7" ht="15" customHeight="1">
      <c r="A105" s="6" t="s">
        <v>108</v>
      </c>
      <c r="B105" s="32">
        <v>2050</v>
      </c>
      <c r="C105" s="32">
        <v>7400</v>
      </c>
      <c r="D105" s="32">
        <v>55</v>
      </c>
      <c r="E105" s="32"/>
      <c r="F105" s="32"/>
      <c r="G105" s="33"/>
    </row>
    <row r="106" spans="1:7" ht="15" customHeight="1">
      <c r="A106" s="6" t="s">
        <v>109</v>
      </c>
      <c r="B106" s="32">
        <v>3</v>
      </c>
      <c r="C106" s="32">
        <v>5</v>
      </c>
      <c r="D106" s="32">
        <v>12</v>
      </c>
      <c r="E106" s="32"/>
      <c r="F106" s="32"/>
      <c r="G106" s="33"/>
    </row>
    <row r="107" spans="1:7" ht="15" customHeight="1">
      <c r="A107" s="6" t="s">
        <v>110</v>
      </c>
      <c r="B107" s="32">
        <v>340</v>
      </c>
      <c r="C107" s="32">
        <v>742</v>
      </c>
      <c r="D107" s="32">
        <v>665</v>
      </c>
      <c r="E107" s="32"/>
      <c r="F107" s="32"/>
      <c r="G107" s="33"/>
    </row>
    <row r="108" spans="1:7" ht="15" customHeight="1">
      <c r="A108" s="6" t="s">
        <v>111</v>
      </c>
      <c r="B108" s="32">
        <v>389</v>
      </c>
      <c r="C108" s="32">
        <v>1475</v>
      </c>
      <c r="D108" s="32">
        <v>289</v>
      </c>
      <c r="E108" s="32">
        <v>937</v>
      </c>
      <c r="F108" s="32"/>
      <c r="G108" s="33"/>
    </row>
    <row r="109" spans="1:7" ht="15" customHeight="1">
      <c r="A109" s="6" t="s">
        <v>112</v>
      </c>
      <c r="B109" s="32">
        <v>4826</v>
      </c>
      <c r="C109" s="32">
        <v>21500</v>
      </c>
      <c r="D109" s="32">
        <v>1634</v>
      </c>
      <c r="E109" s="32">
        <v>7631</v>
      </c>
      <c r="F109" s="32"/>
      <c r="G109" s="33"/>
    </row>
    <row r="110" spans="1:7" ht="15" customHeight="1">
      <c r="A110" s="6" t="s">
        <v>113</v>
      </c>
      <c r="B110" s="32">
        <v>2304</v>
      </c>
      <c r="C110" s="32">
        <v>5048</v>
      </c>
      <c r="D110" s="32">
        <v>855</v>
      </c>
      <c r="E110" s="32"/>
      <c r="F110" s="32">
        <v>650</v>
      </c>
      <c r="G110" s="33"/>
    </row>
    <row r="111" spans="1:7" ht="15" customHeight="1">
      <c r="A111" s="6" t="s">
        <v>114</v>
      </c>
      <c r="B111" s="32">
        <v>1142</v>
      </c>
      <c r="C111" s="32">
        <v>4500</v>
      </c>
      <c r="D111" s="32">
        <v>88</v>
      </c>
      <c r="E111" s="32"/>
      <c r="F111" s="32"/>
      <c r="G111" s="33"/>
    </row>
    <row r="112" spans="1:7" ht="15" customHeight="1">
      <c r="A112" s="6" t="s">
        <v>115</v>
      </c>
      <c r="B112" s="32">
        <v>4422</v>
      </c>
      <c r="C112" s="32">
        <v>8917</v>
      </c>
      <c r="D112" s="32">
        <v>150</v>
      </c>
      <c r="E112" s="32">
        <v>541</v>
      </c>
      <c r="F112" s="32">
        <v>1720</v>
      </c>
      <c r="G112" s="33">
        <v>3509</v>
      </c>
    </row>
    <row r="113" spans="1:7" ht="15" customHeight="1">
      <c r="A113" s="6" t="s">
        <v>116</v>
      </c>
      <c r="B113" s="32">
        <v>4054</v>
      </c>
      <c r="C113" s="32">
        <v>16120</v>
      </c>
      <c r="D113" s="32">
        <v>4600</v>
      </c>
      <c r="E113" s="32"/>
      <c r="F113" s="32"/>
      <c r="G113" s="33"/>
    </row>
    <row r="114" spans="1:7" ht="15" customHeight="1">
      <c r="A114" s="6" t="s">
        <v>117</v>
      </c>
      <c r="B114" s="32">
        <v>2923</v>
      </c>
      <c r="C114" s="32">
        <v>3534</v>
      </c>
      <c r="D114" s="32">
        <v>1011</v>
      </c>
      <c r="E114" s="32">
        <v>437</v>
      </c>
      <c r="F114" s="32">
        <v>1743</v>
      </c>
      <c r="G114" s="33">
        <v>1729</v>
      </c>
    </row>
    <row r="115" spans="1:7" ht="15" customHeight="1">
      <c r="A115" s="6" t="s">
        <v>118</v>
      </c>
      <c r="B115" s="32">
        <v>10820</v>
      </c>
      <c r="C115" s="32">
        <v>34678</v>
      </c>
      <c r="D115" s="32">
        <v>4057</v>
      </c>
      <c r="E115" s="32">
        <v>13368</v>
      </c>
      <c r="F115" s="32">
        <v>19715</v>
      </c>
      <c r="G115" s="33">
        <v>69809</v>
      </c>
    </row>
    <row r="116" spans="1:7" ht="15" customHeight="1">
      <c r="A116" s="6" t="s">
        <v>119</v>
      </c>
      <c r="B116" s="32"/>
      <c r="C116" s="32"/>
      <c r="D116" s="32"/>
      <c r="E116" s="32"/>
      <c r="F116" s="32"/>
      <c r="G116" s="33"/>
    </row>
    <row r="117" spans="1:7" ht="15" customHeight="1">
      <c r="A117" s="6" t="s">
        <v>120</v>
      </c>
      <c r="B117" s="32">
        <v>1710</v>
      </c>
      <c r="C117" s="32">
        <v>6538</v>
      </c>
      <c r="D117" s="32">
        <v>244</v>
      </c>
      <c r="E117" s="32"/>
      <c r="F117" s="32"/>
      <c r="G117" s="33"/>
    </row>
    <row r="118" spans="1:7" ht="15" customHeight="1" thickBot="1">
      <c r="A118" s="7" t="s">
        <v>121</v>
      </c>
      <c r="B118" s="34">
        <v>2884</v>
      </c>
      <c r="C118" s="34">
        <v>13936</v>
      </c>
      <c r="D118" s="34">
        <v>1265</v>
      </c>
      <c r="E118" s="34"/>
      <c r="F118" s="34"/>
      <c r="G118" s="35"/>
    </row>
    <row r="119" spans="1:7" ht="19.5" customHeight="1" thickBot="1">
      <c r="A119" s="8" t="s">
        <v>122</v>
      </c>
      <c r="B119" s="24">
        <f>SUM(B88:B118)</f>
        <v>174076</v>
      </c>
      <c r="C119" s="24">
        <f>SUM(C88:C118)</f>
        <v>567501</v>
      </c>
      <c r="D119" s="24">
        <f>SUM(D88:D118)</f>
        <v>71171</v>
      </c>
      <c r="E119" s="24"/>
      <c r="F119" s="24"/>
      <c r="G119" s="25"/>
    </row>
    <row r="120" spans="1:7" ht="15" customHeight="1">
      <c r="A120" s="6" t="s">
        <v>123</v>
      </c>
      <c r="B120" s="32">
        <v>1440</v>
      </c>
      <c r="C120" s="32">
        <v>5283</v>
      </c>
      <c r="D120" s="32">
        <v>100</v>
      </c>
      <c r="E120" s="32"/>
      <c r="F120" s="32"/>
      <c r="G120" s="33"/>
    </row>
    <row r="121" spans="1:7" ht="15" customHeight="1">
      <c r="A121" s="6" t="s">
        <v>124</v>
      </c>
      <c r="B121" s="32">
        <v>11647</v>
      </c>
      <c r="C121" s="32">
        <v>41727</v>
      </c>
      <c r="D121" s="32">
        <v>34</v>
      </c>
      <c r="E121" s="32">
        <v>194</v>
      </c>
      <c r="F121" s="32"/>
      <c r="G121" s="33"/>
    </row>
    <row r="122" spans="1:7" ht="15" customHeight="1">
      <c r="A122" s="6" t="s">
        <v>125</v>
      </c>
      <c r="B122" s="32">
        <v>7</v>
      </c>
      <c r="C122" s="32">
        <v>20</v>
      </c>
      <c r="D122" s="32"/>
      <c r="E122" s="32"/>
      <c r="F122" s="32"/>
      <c r="G122" s="33"/>
    </row>
    <row r="123" spans="1:7" ht="15" customHeight="1">
      <c r="A123" s="6" t="s">
        <v>126</v>
      </c>
      <c r="B123" s="32">
        <v>97</v>
      </c>
      <c r="C123" s="32">
        <v>338</v>
      </c>
      <c r="D123" s="32"/>
      <c r="E123" s="32"/>
      <c r="F123" s="32"/>
      <c r="G123" s="33"/>
    </row>
    <row r="124" spans="1:7" ht="15" customHeight="1">
      <c r="A124" s="6" t="s">
        <v>127</v>
      </c>
      <c r="B124" s="32">
        <v>1624</v>
      </c>
      <c r="C124" s="32">
        <v>8900</v>
      </c>
      <c r="D124" s="32"/>
      <c r="E124" s="32"/>
      <c r="F124" s="32"/>
      <c r="G124" s="33"/>
    </row>
    <row r="125" spans="1:7" ht="15" customHeight="1">
      <c r="A125" s="6" t="s">
        <v>128</v>
      </c>
      <c r="B125" s="32">
        <v>1803</v>
      </c>
      <c r="C125" s="32">
        <v>3300</v>
      </c>
      <c r="D125" s="32">
        <v>160</v>
      </c>
      <c r="E125" s="32"/>
      <c r="F125" s="32"/>
      <c r="G125" s="33"/>
    </row>
    <row r="126" spans="1:7" ht="15" customHeight="1">
      <c r="A126" s="6" t="s">
        <v>129</v>
      </c>
      <c r="B126" s="32">
        <v>2045</v>
      </c>
      <c r="C126" s="32">
        <v>6487</v>
      </c>
      <c r="D126" s="32"/>
      <c r="E126" s="32"/>
      <c r="F126" s="32">
        <v>80</v>
      </c>
      <c r="G126" s="33">
        <v>300</v>
      </c>
    </row>
    <row r="127" spans="1:7" ht="15" customHeight="1">
      <c r="A127" s="6" t="s">
        <v>130</v>
      </c>
      <c r="B127" s="32">
        <v>907</v>
      </c>
      <c r="C127" s="32">
        <v>1892</v>
      </c>
      <c r="D127" s="32"/>
      <c r="E127" s="32"/>
      <c r="F127" s="32"/>
      <c r="G127" s="33"/>
    </row>
    <row r="128" spans="1:7" ht="15" customHeight="1">
      <c r="A128" s="6" t="s">
        <v>131</v>
      </c>
      <c r="B128" s="32">
        <v>11</v>
      </c>
      <c r="C128" s="32">
        <v>31</v>
      </c>
      <c r="D128" s="32"/>
      <c r="E128" s="32"/>
      <c r="F128" s="32"/>
      <c r="G128" s="33"/>
    </row>
    <row r="129" spans="1:7" ht="15" customHeight="1">
      <c r="A129" s="6" t="s">
        <v>132</v>
      </c>
      <c r="B129" s="29" t="s">
        <v>82</v>
      </c>
      <c r="C129" s="32">
        <v>5</v>
      </c>
      <c r="D129" s="32"/>
      <c r="E129" s="32"/>
      <c r="F129" s="32"/>
      <c r="G129" s="33"/>
    </row>
    <row r="130" spans="1:7" ht="15" customHeight="1">
      <c r="A130" s="6" t="s">
        <v>133</v>
      </c>
      <c r="B130" s="32">
        <v>31</v>
      </c>
      <c r="C130" s="32">
        <v>77</v>
      </c>
      <c r="D130" s="32"/>
      <c r="E130" s="32"/>
      <c r="F130" s="32"/>
      <c r="G130" s="33"/>
    </row>
    <row r="131" spans="1:7" ht="15" customHeight="1">
      <c r="A131" s="6" t="s">
        <v>134</v>
      </c>
      <c r="B131" s="32">
        <v>2980</v>
      </c>
      <c r="C131" s="32">
        <v>12500</v>
      </c>
      <c r="D131" s="32"/>
      <c r="E131" s="32"/>
      <c r="F131" s="32">
        <v>85</v>
      </c>
      <c r="G131" s="33">
        <v>532</v>
      </c>
    </row>
    <row r="132" spans="1:7" ht="15" customHeight="1">
      <c r="A132" s="6" t="s">
        <v>181</v>
      </c>
      <c r="B132" s="32">
        <v>434</v>
      </c>
      <c r="C132" s="32">
        <v>1300</v>
      </c>
      <c r="D132" s="32">
        <v>80</v>
      </c>
      <c r="E132" s="32"/>
      <c r="F132" s="32"/>
      <c r="G132" s="33"/>
    </row>
    <row r="133" spans="1:7" ht="15" customHeight="1">
      <c r="A133" s="6" t="s">
        <v>135</v>
      </c>
      <c r="B133" s="32">
        <v>25335</v>
      </c>
      <c r="C133" s="32">
        <v>77500</v>
      </c>
      <c r="D133" s="32"/>
      <c r="E133" s="32"/>
      <c r="F133" s="32">
        <v>50</v>
      </c>
      <c r="G133" s="33">
        <v>85</v>
      </c>
    </row>
    <row r="134" spans="1:7" ht="15" customHeight="1">
      <c r="A134" s="6" t="s">
        <v>136</v>
      </c>
      <c r="B134" s="32">
        <v>4897</v>
      </c>
      <c r="C134" s="32">
        <v>21539</v>
      </c>
      <c r="D134" s="32"/>
      <c r="E134" s="32"/>
      <c r="F134" s="32"/>
      <c r="G134" s="33"/>
    </row>
    <row r="135" spans="1:7" ht="15" customHeight="1">
      <c r="A135" s="6" t="s">
        <v>137</v>
      </c>
      <c r="B135" s="32">
        <v>3080</v>
      </c>
      <c r="C135" s="32">
        <v>5000</v>
      </c>
      <c r="D135" s="32">
        <v>477</v>
      </c>
      <c r="E135" s="32"/>
      <c r="F135" s="32"/>
      <c r="G135" s="33"/>
    </row>
    <row r="136" spans="1:7" ht="15" customHeight="1">
      <c r="A136" s="6" t="s">
        <v>138</v>
      </c>
      <c r="B136" s="32">
        <v>48</v>
      </c>
      <c r="C136" s="32">
        <v>181</v>
      </c>
      <c r="D136" s="32"/>
      <c r="E136" s="32"/>
      <c r="F136" s="32"/>
      <c r="G136" s="33"/>
    </row>
    <row r="137" spans="1:7" ht="15" customHeight="1">
      <c r="A137" s="6" t="s">
        <v>139</v>
      </c>
      <c r="B137" s="32">
        <v>1000</v>
      </c>
      <c r="C137" s="32">
        <v>6043</v>
      </c>
      <c r="D137" s="32">
        <v>90</v>
      </c>
      <c r="E137" s="32">
        <v>430</v>
      </c>
      <c r="F137" s="32">
        <v>800</v>
      </c>
      <c r="G137" s="33">
        <v>5300</v>
      </c>
    </row>
    <row r="138" spans="1:7" ht="15" customHeight="1">
      <c r="A138" s="6" t="s">
        <v>140</v>
      </c>
      <c r="B138" s="32">
        <v>230</v>
      </c>
      <c r="C138" s="32">
        <v>839</v>
      </c>
      <c r="D138" s="32">
        <v>2</v>
      </c>
      <c r="E138" s="32">
        <v>7</v>
      </c>
      <c r="F138" s="32"/>
      <c r="G138" s="33"/>
    </row>
    <row r="139" spans="1:7" ht="15" customHeight="1">
      <c r="A139" s="6" t="s">
        <v>141</v>
      </c>
      <c r="B139" s="32">
        <v>16546</v>
      </c>
      <c r="C139" s="32">
        <v>47054</v>
      </c>
      <c r="D139" s="32">
        <v>86</v>
      </c>
      <c r="E139" s="32"/>
      <c r="F139" s="32"/>
      <c r="G139" s="33"/>
    </row>
    <row r="140" spans="1:7" ht="15" customHeight="1">
      <c r="A140" s="6" t="s">
        <v>142</v>
      </c>
      <c r="B140" s="32">
        <v>1517</v>
      </c>
      <c r="C140" s="32">
        <v>2750</v>
      </c>
      <c r="D140" s="32">
        <v>22</v>
      </c>
      <c r="E140" s="32">
        <v>50</v>
      </c>
      <c r="F140" s="32"/>
      <c r="G140" s="33"/>
    </row>
    <row r="141" spans="1:7" ht="15" customHeight="1">
      <c r="A141" s="6" t="s">
        <v>143</v>
      </c>
      <c r="B141" s="32">
        <v>101</v>
      </c>
      <c r="C141" s="32">
        <v>413</v>
      </c>
      <c r="D141" s="32"/>
      <c r="E141" s="32"/>
      <c r="F141" s="32"/>
      <c r="G141" s="33"/>
    </row>
    <row r="142" spans="1:7" ht="15" customHeight="1">
      <c r="A142" s="6" t="s">
        <v>144</v>
      </c>
      <c r="B142" s="32">
        <v>33</v>
      </c>
      <c r="C142" s="32">
        <v>106</v>
      </c>
      <c r="D142" s="32"/>
      <c r="E142" s="32"/>
      <c r="F142" s="32"/>
      <c r="G142" s="33"/>
    </row>
    <row r="143" spans="1:7" ht="15" customHeight="1">
      <c r="A143" s="6" t="s">
        <v>145</v>
      </c>
      <c r="B143" s="32">
        <v>56</v>
      </c>
      <c r="C143" s="32">
        <v>300</v>
      </c>
      <c r="D143" s="32"/>
      <c r="E143" s="32"/>
      <c r="F143" s="32"/>
      <c r="G143" s="33"/>
    </row>
    <row r="144" spans="1:7" ht="15" customHeight="1">
      <c r="A144" s="6" t="s">
        <v>146</v>
      </c>
      <c r="B144" s="32">
        <v>37</v>
      </c>
      <c r="C144" s="32">
        <v>90</v>
      </c>
      <c r="D144" s="32"/>
      <c r="E144" s="32"/>
      <c r="F144" s="32">
        <v>9</v>
      </c>
      <c r="G144" s="33">
        <v>47</v>
      </c>
    </row>
    <row r="145" spans="1:7" ht="15" customHeight="1">
      <c r="A145" s="6" t="s">
        <v>147</v>
      </c>
      <c r="B145" s="32">
        <v>27528</v>
      </c>
      <c r="C145" s="32">
        <v>121824</v>
      </c>
      <c r="D145" s="32">
        <v>10</v>
      </c>
      <c r="E145" s="32">
        <v>53</v>
      </c>
      <c r="F145" s="32">
        <v>2334</v>
      </c>
      <c r="G145" s="33">
        <v>6993</v>
      </c>
    </row>
    <row r="146" spans="1:7" ht="15" customHeight="1">
      <c r="A146" s="6" t="s">
        <v>148</v>
      </c>
      <c r="B146" s="32">
        <v>785</v>
      </c>
      <c r="C146" s="32">
        <v>2166</v>
      </c>
      <c r="D146" s="32"/>
      <c r="E146" s="32"/>
      <c r="F146" s="32"/>
      <c r="G146" s="33"/>
    </row>
    <row r="147" spans="1:7" ht="15" customHeight="1">
      <c r="A147" s="6" t="s">
        <v>149</v>
      </c>
      <c r="B147" s="32">
        <v>4298</v>
      </c>
      <c r="C147" s="32">
        <v>13000</v>
      </c>
      <c r="D147" s="32">
        <v>240</v>
      </c>
      <c r="E147" s="32">
        <v>343</v>
      </c>
      <c r="F147" s="32"/>
      <c r="G147" s="33"/>
    </row>
    <row r="148" spans="1:7" ht="15" customHeight="1">
      <c r="A148" s="6" t="s">
        <v>150</v>
      </c>
      <c r="B148" s="32">
        <v>5795</v>
      </c>
      <c r="C148" s="32">
        <v>17857</v>
      </c>
      <c r="D148" s="32">
        <v>1027</v>
      </c>
      <c r="E148" s="32">
        <v>2829</v>
      </c>
      <c r="F148" s="32">
        <v>257</v>
      </c>
      <c r="G148" s="33">
        <v>1059</v>
      </c>
    </row>
    <row r="149" spans="1:7" ht="15" customHeight="1">
      <c r="A149" s="6" t="s">
        <v>151</v>
      </c>
      <c r="B149" s="32">
        <v>44000</v>
      </c>
      <c r="C149" s="32">
        <v>160500</v>
      </c>
      <c r="D149" s="32">
        <v>5115</v>
      </c>
      <c r="E149" s="32"/>
      <c r="F149" s="32"/>
      <c r="G149" s="33"/>
    </row>
    <row r="150" spans="1:7" ht="15" customHeight="1">
      <c r="A150" s="6" t="s">
        <v>152</v>
      </c>
      <c r="B150" s="32">
        <v>2864</v>
      </c>
      <c r="C150" s="32">
        <v>12000</v>
      </c>
      <c r="D150" s="32">
        <v>50</v>
      </c>
      <c r="E150" s="32"/>
      <c r="F150" s="32"/>
      <c r="G150" s="33"/>
    </row>
    <row r="151" spans="1:7" ht="15" customHeight="1">
      <c r="A151" s="6" t="s">
        <v>153</v>
      </c>
      <c r="B151" s="32">
        <v>1375</v>
      </c>
      <c r="C151" s="32">
        <v>4857</v>
      </c>
      <c r="D151" s="32"/>
      <c r="E151" s="32"/>
      <c r="F151" s="32"/>
      <c r="G151" s="33"/>
    </row>
    <row r="152" spans="1:7" ht="15" customHeight="1">
      <c r="A152" s="6" t="s">
        <v>154</v>
      </c>
      <c r="B152" s="32">
        <v>855</v>
      </c>
      <c r="C152" s="32">
        <v>3740</v>
      </c>
      <c r="D152" s="32">
        <v>114</v>
      </c>
      <c r="E152" s="32">
        <v>182</v>
      </c>
      <c r="F152" s="32">
        <v>283</v>
      </c>
      <c r="G152" s="33">
        <v>925</v>
      </c>
    </row>
    <row r="153" spans="1:7" ht="15" customHeight="1">
      <c r="A153" s="6" t="s">
        <v>155</v>
      </c>
      <c r="B153" s="32">
        <v>15580</v>
      </c>
      <c r="C153" s="32">
        <v>28240</v>
      </c>
      <c r="D153" s="32">
        <v>60</v>
      </c>
      <c r="E153" s="32">
        <v>180</v>
      </c>
      <c r="F153" s="32">
        <v>1000</v>
      </c>
      <c r="G153" s="33">
        <v>2750</v>
      </c>
    </row>
    <row r="154" spans="1:7" ht="15" customHeight="1">
      <c r="A154" s="6" t="s">
        <v>156</v>
      </c>
      <c r="B154" s="32">
        <v>16192</v>
      </c>
      <c r="C154" s="32">
        <v>70823</v>
      </c>
      <c r="D154" s="32"/>
      <c r="E154" s="32"/>
      <c r="F154" s="32"/>
      <c r="G154" s="33"/>
    </row>
    <row r="155" spans="1:7" ht="15" customHeight="1">
      <c r="A155" s="6" t="s">
        <v>157</v>
      </c>
      <c r="B155" s="32">
        <v>13230</v>
      </c>
      <c r="C155" s="32">
        <v>37377</v>
      </c>
      <c r="D155" s="32">
        <v>1250</v>
      </c>
      <c r="E155" s="32">
        <v>319</v>
      </c>
      <c r="F155" s="32">
        <v>42</v>
      </c>
      <c r="G155" s="33">
        <v>68</v>
      </c>
    </row>
    <row r="156" spans="1:7" ht="15" customHeight="1">
      <c r="A156" s="6" t="s">
        <v>158</v>
      </c>
      <c r="B156" s="32">
        <v>4483</v>
      </c>
      <c r="C156" s="32">
        <v>14244</v>
      </c>
      <c r="D156" s="32"/>
      <c r="E156" s="32"/>
      <c r="F156" s="32"/>
      <c r="G156" s="33"/>
    </row>
    <row r="157" spans="1:7" ht="15" customHeight="1" thickBot="1">
      <c r="A157" s="7" t="s">
        <v>159</v>
      </c>
      <c r="B157" s="34">
        <v>1477</v>
      </c>
      <c r="C157" s="34">
        <v>5352</v>
      </c>
      <c r="D157" s="34"/>
      <c r="E157" s="34"/>
      <c r="F157" s="34">
        <v>58</v>
      </c>
      <c r="G157" s="35">
        <v>187</v>
      </c>
    </row>
    <row r="158" spans="1:7" ht="19.5" customHeight="1" thickBot="1">
      <c r="A158" s="8" t="s">
        <v>160</v>
      </c>
      <c r="B158" s="24">
        <f>SUM(B120:B157)</f>
        <v>214368</v>
      </c>
      <c r="C158" s="24">
        <f>SUM(C120:C157)</f>
        <v>735655</v>
      </c>
      <c r="D158" s="24">
        <f>SUM(D120:D157)</f>
        <v>8917</v>
      </c>
      <c r="E158" s="24"/>
      <c r="F158" s="24"/>
      <c r="G158" s="25"/>
    </row>
    <row r="159" spans="1:7" s="17" customFormat="1" ht="15" customHeight="1">
      <c r="A159" s="16" t="s">
        <v>161</v>
      </c>
      <c r="B159" s="36">
        <v>2007</v>
      </c>
      <c r="C159" s="36">
        <v>5000</v>
      </c>
      <c r="D159" s="36">
        <v>9045</v>
      </c>
      <c r="E159" s="36">
        <v>3917</v>
      </c>
      <c r="F159" s="36">
        <v>1714</v>
      </c>
      <c r="G159" s="37">
        <v>7505</v>
      </c>
    </row>
    <row r="160" spans="1:7" s="17" customFormat="1" ht="15" customHeight="1">
      <c r="A160" s="16" t="s">
        <v>162</v>
      </c>
      <c r="B160" s="36">
        <v>910</v>
      </c>
      <c r="C160" s="36">
        <v>600</v>
      </c>
      <c r="D160" s="36"/>
      <c r="E160" s="36"/>
      <c r="F160" s="36"/>
      <c r="G160" s="37"/>
    </row>
    <row r="161" spans="1:7" s="17" customFormat="1" ht="15" customHeight="1">
      <c r="A161" s="16" t="s">
        <v>163</v>
      </c>
      <c r="B161" s="36">
        <v>7</v>
      </c>
      <c r="C161" s="36">
        <v>10</v>
      </c>
      <c r="D161" s="36"/>
      <c r="E161" s="36"/>
      <c r="F161" s="36">
        <v>2</v>
      </c>
      <c r="G161" s="37">
        <v>2</v>
      </c>
    </row>
    <row r="162" spans="1:7" s="17" customFormat="1" ht="15" customHeight="1">
      <c r="A162" s="16" t="s">
        <v>164</v>
      </c>
      <c r="B162" s="36">
        <v>7</v>
      </c>
      <c r="C162" s="36">
        <v>14</v>
      </c>
      <c r="D162" s="36"/>
      <c r="E162" s="36"/>
      <c r="F162" s="36"/>
      <c r="G162" s="37"/>
    </row>
    <row r="163" spans="1:7" s="17" customFormat="1" ht="15" customHeight="1">
      <c r="A163" s="16" t="s">
        <v>165</v>
      </c>
      <c r="B163" s="36">
        <v>274</v>
      </c>
      <c r="C163" s="36">
        <v>750</v>
      </c>
      <c r="D163" s="36">
        <v>76</v>
      </c>
      <c r="E163" s="36"/>
      <c r="F163" s="36"/>
      <c r="G163" s="37"/>
    </row>
    <row r="164" spans="1:7" ht="15" customHeight="1" thickBot="1">
      <c r="A164" s="7" t="s">
        <v>166</v>
      </c>
      <c r="B164" s="34">
        <v>980</v>
      </c>
      <c r="C164" s="34">
        <v>2060</v>
      </c>
      <c r="D164" s="34">
        <v>630</v>
      </c>
      <c r="E164" s="34"/>
      <c r="F164" s="34"/>
      <c r="G164" s="35"/>
    </row>
    <row r="165" spans="1:7" ht="19.5" customHeight="1" thickBot="1">
      <c r="A165" s="8" t="s">
        <v>167</v>
      </c>
      <c r="B165" s="24">
        <f>SUM(B159:B164)</f>
        <v>4185</v>
      </c>
      <c r="C165" s="24">
        <f>SUM(C159:C164)</f>
        <v>8434</v>
      </c>
      <c r="D165" s="24">
        <f>SUM(D159:D164)</f>
        <v>9751</v>
      </c>
      <c r="E165" s="24"/>
      <c r="F165" s="24"/>
      <c r="G165" s="25"/>
    </row>
    <row r="166" spans="1:7" s="17" customFormat="1" ht="15" customHeight="1">
      <c r="A166" s="16" t="s">
        <v>168</v>
      </c>
      <c r="B166" s="36">
        <v>7609</v>
      </c>
      <c r="C166" s="36">
        <v>16797</v>
      </c>
      <c r="D166" s="36"/>
      <c r="E166" s="36"/>
      <c r="F166" s="36"/>
      <c r="G166" s="37"/>
    </row>
    <row r="167" spans="1:7" s="17" customFormat="1" ht="15" customHeight="1">
      <c r="A167" s="16" t="s">
        <v>169</v>
      </c>
      <c r="B167" s="36">
        <v>79</v>
      </c>
      <c r="C167" s="36">
        <v>418</v>
      </c>
      <c r="D167" s="36"/>
      <c r="E167" s="36"/>
      <c r="F167" s="36"/>
      <c r="G167" s="37"/>
    </row>
    <row r="168" spans="1:7" s="17" customFormat="1" ht="15" customHeight="1">
      <c r="A168" s="16" t="s">
        <v>170</v>
      </c>
      <c r="B168" s="36">
        <v>47</v>
      </c>
      <c r="C168" s="36">
        <v>188</v>
      </c>
      <c r="D168" s="36"/>
      <c r="E168" s="36"/>
      <c r="F168" s="36"/>
      <c r="G168" s="37"/>
    </row>
    <row r="169" spans="1:7" s="17" customFormat="1" ht="15" customHeight="1">
      <c r="A169" s="16" t="s">
        <v>171</v>
      </c>
      <c r="B169" s="36">
        <v>78</v>
      </c>
      <c r="C169" s="36">
        <v>393</v>
      </c>
      <c r="D169" s="36"/>
      <c r="E169" s="36"/>
      <c r="F169" s="36"/>
      <c r="G169" s="37"/>
    </row>
    <row r="170" spans="1:7" s="17" customFormat="1" ht="15" customHeight="1">
      <c r="A170" s="16" t="s">
        <v>172</v>
      </c>
      <c r="B170" s="36">
        <v>5176</v>
      </c>
      <c r="C170" s="36">
        <v>23287</v>
      </c>
      <c r="D170" s="36">
        <v>62</v>
      </c>
      <c r="E170" s="36">
        <v>220</v>
      </c>
      <c r="F170" s="36">
        <v>175</v>
      </c>
      <c r="G170" s="37">
        <v>1045</v>
      </c>
    </row>
    <row r="171" spans="1:7" s="17" customFormat="1" ht="15" customHeight="1">
      <c r="A171" s="16" t="s">
        <v>173</v>
      </c>
      <c r="B171" s="36">
        <v>10</v>
      </c>
      <c r="C171" s="36">
        <v>30</v>
      </c>
      <c r="D171" s="36"/>
      <c r="E171" s="36"/>
      <c r="F171" s="36"/>
      <c r="G171" s="37"/>
    </row>
    <row r="172" spans="1:7" s="17" customFormat="1" ht="15" customHeight="1">
      <c r="A172" s="16" t="s">
        <v>174</v>
      </c>
      <c r="B172" s="36">
        <v>219</v>
      </c>
      <c r="C172" s="36">
        <v>746</v>
      </c>
      <c r="D172" s="36"/>
      <c r="E172" s="36"/>
      <c r="F172" s="36"/>
      <c r="G172" s="37"/>
    </row>
    <row r="173" spans="1:7" s="17" customFormat="1" ht="15" customHeight="1">
      <c r="A173" s="16" t="s">
        <v>175</v>
      </c>
      <c r="B173" s="28" t="s">
        <v>82</v>
      </c>
      <c r="C173" s="36">
        <v>1</v>
      </c>
      <c r="D173" s="36"/>
      <c r="E173" s="36"/>
      <c r="F173" s="36"/>
      <c r="G173" s="37"/>
    </row>
    <row r="174" spans="1:7" s="17" customFormat="1" ht="15" customHeight="1">
      <c r="A174" s="16" t="s">
        <v>182</v>
      </c>
      <c r="B174" s="36">
        <v>1</v>
      </c>
      <c r="C174" s="36">
        <v>4</v>
      </c>
      <c r="D174" s="36">
        <v>1</v>
      </c>
      <c r="E174" s="36"/>
      <c r="F174" s="36"/>
      <c r="G174" s="37"/>
    </row>
    <row r="175" spans="1:7" s="17" customFormat="1" ht="15" customHeight="1" thickBot="1">
      <c r="A175" s="16" t="s">
        <v>176</v>
      </c>
      <c r="B175" s="36">
        <v>12</v>
      </c>
      <c r="C175" s="36">
        <v>54</v>
      </c>
      <c r="D175" s="36"/>
      <c r="E175" s="36"/>
      <c r="F175" s="36"/>
      <c r="G175" s="37"/>
    </row>
    <row r="176" spans="1:7" ht="19.5" customHeight="1" thickBot="1">
      <c r="A176" s="8" t="s">
        <v>177</v>
      </c>
      <c r="B176" s="24">
        <f>SUM(B166:B175)</f>
        <v>13231</v>
      </c>
      <c r="C176" s="24">
        <f>SUM(C166:C175)</f>
        <v>41918</v>
      </c>
      <c r="D176" s="24">
        <f>SUM(D166:D175)</f>
        <v>63</v>
      </c>
      <c r="E176" s="24"/>
      <c r="F176" s="24"/>
      <c r="G176" s="25"/>
    </row>
    <row r="177" spans="1:7" ht="19.5" customHeight="1" thickBot="1">
      <c r="A177" s="9" t="s">
        <v>178</v>
      </c>
      <c r="B177" s="26">
        <f>B52+B73+B87+B119+B158+B165+B176</f>
        <v>692420</v>
      </c>
      <c r="C177" s="26">
        <f>C52+C73+C87+C119+C158+C165+C176</f>
        <v>2633908</v>
      </c>
      <c r="D177" s="26">
        <f>D52+D73+D87+D119+D158+D165+D176</f>
        <v>110183</v>
      </c>
      <c r="E177" s="26"/>
      <c r="F177" s="26"/>
      <c r="G177" s="27"/>
    </row>
    <row r="178" ht="21.75" customHeight="1">
      <c r="A178" s="38" t="s">
        <v>183</v>
      </c>
    </row>
    <row r="179" ht="11.25">
      <c r="A179" s="4" t="s">
        <v>190</v>
      </c>
    </row>
    <row r="180" ht="11.25">
      <c r="A180" s="4" t="s">
        <v>191</v>
      </c>
    </row>
    <row r="181" ht="12.75" customHeight="1">
      <c r="A181" s="4" t="s">
        <v>187</v>
      </c>
    </row>
    <row r="182" ht="12.75" customHeight="1">
      <c r="A182" s="4" t="s">
        <v>185</v>
      </c>
    </row>
    <row r="183" ht="12.75" customHeight="1">
      <c r="A183" s="4" t="s">
        <v>188</v>
      </c>
    </row>
    <row r="184" ht="12.75" customHeight="1">
      <c r="A184" s="4" t="s">
        <v>189</v>
      </c>
    </row>
    <row r="185" ht="12.75" customHeight="1">
      <c r="A185" s="4" t="s">
        <v>184</v>
      </c>
    </row>
    <row r="186" ht="11.25">
      <c r="A186" s="4" t="s">
        <v>186</v>
      </c>
    </row>
  </sheetData>
  <printOptions horizontalCentered="1"/>
  <pageMargins left="0.7480314960629921" right="0.7480314960629921" top="0.5905511811023623" bottom="0.1968503937007874" header="0.1968503937007874" footer="0.5118110236220472"/>
  <pageSetup horizontalDpi="600" verticalDpi="600" orientation="portrait" paperSize="9" scale="75" r:id="rId1"/>
  <headerFooter alignWithMargins="0">
    <oddHeader>&amp;L&amp;F&amp;C&amp;D  &amp;T&amp;R&amp;"Arial,Bold"&amp;12HYDRO DEVELOPMENT - ALL&amp;"Arial,Regular"&amp;10 Page  &amp;P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JAT</cp:lastModifiedBy>
  <cp:lastPrinted>2001-07-19T14:39:27Z</cp:lastPrinted>
  <dcterms:created xsi:type="dcterms:W3CDTF">1997-11-06T13:05:43Z</dcterms:created>
  <dcterms:modified xsi:type="dcterms:W3CDTF">2001-08-31T07:03:20Z</dcterms:modified>
  <cp:category/>
  <cp:version/>
  <cp:contentType/>
  <cp:contentStatus/>
</cp:coreProperties>
</file>